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filterPrivacy="1" defaultThemeVersion="124226"/>
  <xr:revisionPtr revIDLastSave="0" documentId="13_ncr:1_{48422E31-3B33-4F06-8D2D-D32C96AEA361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81029"/>
</workbook>
</file>

<file path=xl/calcChain.xml><?xml version="1.0" encoding="utf-8"?>
<calcChain xmlns="http://schemas.openxmlformats.org/spreadsheetml/2006/main">
  <c r="D31" i="1" l="1"/>
  <c r="D33" i="1"/>
  <c r="G27" i="1"/>
  <c r="G26" i="1"/>
  <c r="G25" i="1"/>
  <c r="G24" i="1"/>
  <c r="G23" i="1"/>
  <c r="G22" i="1"/>
  <c r="G21" i="1"/>
  <c r="G20" i="1"/>
  <c r="G18" i="1"/>
  <c r="G17" i="1"/>
  <c r="G16" i="1"/>
  <c r="G14" i="1"/>
  <c r="G13" i="1"/>
  <c r="F29" i="1" l="1"/>
</calcChain>
</file>

<file path=xl/sharedStrings.xml><?xml version="1.0" encoding="utf-8"?>
<sst xmlns="http://schemas.openxmlformats.org/spreadsheetml/2006/main" count="58" uniqueCount="47">
  <si>
    <t>pieczątka Wykonawcy</t>
  </si>
  <si>
    <t>ZAŁ. NR 2</t>
  </si>
  <si>
    <t>kod CPV 45233140-2  Roboty drogowe</t>
  </si>
  <si>
    <t>Lp.</t>
  </si>
  <si>
    <t>Podstawa</t>
  </si>
  <si>
    <t>Opis</t>
  </si>
  <si>
    <t>Jedn.obm.</t>
  </si>
  <si>
    <t>Ilość</t>
  </si>
  <si>
    <t>ROBOTY PRZYGOTOWAWCZE</t>
  </si>
  <si>
    <t>m2</t>
  </si>
  <si>
    <t>NAWIERZCHNIA</t>
  </si>
  <si>
    <t>Wyrównanie istniejącej podbudowy mieszanką minerano-bitumiczną asfaltową mechaniczne w ilości 75 kg/m2. Lokalizacja j/w.</t>
  </si>
  <si>
    <t>t</t>
  </si>
  <si>
    <t>Nawierzchnie z mieszanek mineralno-bitumicznych asfaltowych o grubości 4 cm (warstwa ścieralna). Lokalizacja j/w.</t>
  </si>
  <si>
    <t>ROBOTY WYKOŃCZENIOWE</t>
  </si>
  <si>
    <t>Wykonanie  poboczy stabilizowanych kruszywem szer. 0,75 m, gr. śred. 7 cm. (obustronnie)</t>
  </si>
  <si>
    <t>Wyrównanie uszkodzonej istniejącej podbudowy kruszywem łamanym stabilizowanym  mechanicznie o gr. do 10 cm ( na wjazdach)</t>
  </si>
  <si>
    <t>m3</t>
  </si>
  <si>
    <t>Wymiana uszkodzonych przepustów pod zjazdami - rury PEHD/PVC SN 8 kN/m2  o średnicy 40 cm.</t>
  </si>
  <si>
    <t>m</t>
  </si>
  <si>
    <t>Wymiana uszkodzonych rur przepustu - rury PEHD/PVC SN 8 kN/m2 o średnicy 50 cm</t>
  </si>
  <si>
    <t>Wymiana uszkodzonych ścianek czołowych dla przepustu śr. 50 cm.</t>
  </si>
  <si>
    <t>szt</t>
  </si>
  <si>
    <t>Oczyszczenie przepustów śr. 0.4 m z namułu do 50% jego średnicy</t>
  </si>
  <si>
    <t>W tym podatek VAT  23%     =</t>
  </si>
  <si>
    <t>podpis osoby/osób/ upoważnionej</t>
  </si>
  <si>
    <t>Plantowanie poboczy obustronnie wykonywane mechanicznie przy grubości ścinania 15 cm z transportem urobku na 3 km szerokości 1,0 m.   Lokalizacja od km 0+700 - 1+350 , 4+597 - 5+307.</t>
  </si>
  <si>
    <t>Ułożenie warstwy pośredniej z geosiatki o Rn powyżej 100 kN/m na całej powierzchni jezdni.  Lokalizacja od km 0+700 - 1+350 szer. 5,1m</t>
  </si>
  <si>
    <t>Mechaniczne oczyszczenie i skropienie emulsją asfaltową na zimno podbudowy lub nawierzchni betonowej/bitumicznej; zużycie emulsji 0,5 kg/m2.  Lokalizacja od km 0-700 - 1+350  szer. 5,0 m - 3250 m2,                               4+597 - 5+307  szer. 5,0 m - 3550 m2,                               plus rozjazd 120 m2</t>
  </si>
  <si>
    <t>Odmulenie zamulonych rowów z wyprofilowaniem dna i skarp z namułu w ilości kopania  0,5 m3/mb od km 0+700 - 1+350,  4+597 - 5+307   obustronnie -  tj.  m3 ,</t>
  </si>
  <si>
    <t>Oczyszczenie przepustów śr. 1.0 lub 1.25 m z namułu do 50% jego średnicy</t>
  </si>
  <si>
    <r>
      <t>KOSZTORYS OFERTOWY</t>
    </r>
    <r>
      <rPr>
        <b/>
        <sz val="11"/>
        <color theme="1"/>
        <rFont val="Calibri"/>
        <family val="2"/>
        <charset val="238"/>
        <scheme val="minor"/>
      </rPr>
      <t xml:space="preserve"> dla części 4</t>
    </r>
  </si>
  <si>
    <t>Cena jedn. netto</t>
  </si>
  <si>
    <t>Wartość   netto</t>
  </si>
  <si>
    <t>RAZEM NETTO =</t>
  </si>
  <si>
    <t>Wartość robót BRUTTO           =</t>
  </si>
  <si>
    <t>PRZEBUDOWA DROGI POWIATOWEJ NR 0157T CHOMENTÓW - KORYTNICA - granica powiatu (Rębów) W KM 0+700 - 1+350, 4+597 - 5+307, DŁ. 1360 MB</t>
  </si>
  <si>
    <t>D-06.03.01</t>
  </si>
  <si>
    <t>D-05.03.26c</t>
  </si>
  <si>
    <t>D-04.03.01</t>
  </si>
  <si>
    <t>D-04.08.01d</t>
  </si>
  <si>
    <t>D-05.03.05c</t>
  </si>
  <si>
    <t>D-04.04.02</t>
  </si>
  <si>
    <t>D-04.08.05</t>
  </si>
  <si>
    <t>D-02.01.01</t>
  </si>
  <si>
    <t>D-06.02.01</t>
  </si>
  <si>
    <t>D-06.04.01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</si>
</sst>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3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NumberForma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2" fontId="0" fillId="0" borderId="0" xfId="0" applyNumberForma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NumberFormat="1" applyBorder="1" applyAlignment="1">
      <alignment wrapText="1"/>
    </xf>
    <xf numFmtId="0" fontId="1" fillId="0" borderId="0" xfId="0" applyFont="1" applyBorder="1"/>
    <xf numFmtId="0" fontId="2" fillId="0" borderId="1" xfId="0" applyFont="1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2" fontId="0" fillId="0" borderId="1" xfId="0" applyNumberForma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38"/>
  <sheetViews>
    <sheetView tabSelected="1" zoomScaleNormal="100" workbookViewId="0">
      <selection activeCell="C36" sqref="C36"/>
    </sheetView>
  </sheetViews>
  <sheetFormatPr defaultRowHeight="15" x14ac:dyDescent="0.25"/>
  <cols>
    <col min="1" max="1" width="4.28515625" customWidth="1"/>
    <col min="2" max="2" width="16.42578125" customWidth="1"/>
    <col min="3" max="3" width="50.5703125" customWidth="1"/>
    <col min="4" max="4" width="5.85546875" customWidth="1"/>
    <col min="6" max="6" width="12.42578125" customWidth="1"/>
    <col min="7" max="7" width="11.5703125" customWidth="1"/>
  </cols>
  <sheetData>
    <row r="2" spans="1:7" x14ac:dyDescent="0.25">
      <c r="A2" s="1"/>
      <c r="B2" s="2"/>
      <c r="C2" s="3"/>
      <c r="D2" s="4"/>
      <c r="E2" s="4"/>
      <c r="F2" s="4"/>
      <c r="G2" s="5"/>
    </row>
    <row r="3" spans="1:7" x14ac:dyDescent="0.25">
      <c r="A3" s="19" t="s">
        <v>0</v>
      </c>
      <c r="B3" s="19"/>
      <c r="C3" s="3"/>
      <c r="D3" s="4"/>
      <c r="E3" s="4"/>
      <c r="F3" s="20" t="s">
        <v>1</v>
      </c>
      <c r="G3" s="5"/>
    </row>
    <row r="4" spans="1:7" x14ac:dyDescent="0.25">
      <c r="A4" s="19"/>
      <c r="B4" s="19"/>
      <c r="C4" s="3"/>
      <c r="D4" s="4"/>
      <c r="E4" s="4"/>
      <c r="F4" s="21"/>
      <c r="G4" s="5"/>
    </row>
    <row r="5" spans="1:7" x14ac:dyDescent="0.25">
      <c r="A5" s="22" t="s">
        <v>2</v>
      </c>
      <c r="B5" s="23"/>
      <c r="C5" s="23"/>
      <c r="D5" s="4"/>
      <c r="E5" s="4"/>
      <c r="F5" s="6"/>
      <c r="G5" s="5"/>
    </row>
    <row r="6" spans="1:7" x14ac:dyDescent="0.25">
      <c r="A6" s="2"/>
      <c r="B6" s="2"/>
      <c r="C6" s="3"/>
      <c r="D6" s="4"/>
      <c r="E6" s="4"/>
      <c r="F6" s="6"/>
      <c r="G6" s="5"/>
    </row>
    <row r="7" spans="1:7" x14ac:dyDescent="0.25">
      <c r="A7" s="24" t="s">
        <v>31</v>
      </c>
      <c r="B7" s="25"/>
      <c r="C7" s="25"/>
      <c r="D7" s="25"/>
      <c r="E7" s="25"/>
      <c r="F7" s="25"/>
      <c r="G7" s="25"/>
    </row>
    <row r="8" spans="1:7" x14ac:dyDescent="0.25">
      <c r="A8" s="4"/>
      <c r="B8" s="7"/>
      <c r="C8" s="3"/>
      <c r="D8" s="7"/>
      <c r="E8" s="7"/>
      <c r="F8" s="7"/>
      <c r="G8" s="7"/>
    </row>
    <row r="9" spans="1:7" x14ac:dyDescent="0.25">
      <c r="A9" s="15" t="s">
        <v>36</v>
      </c>
      <c r="B9" s="16"/>
      <c r="C9" s="16"/>
      <c r="D9" s="16"/>
      <c r="E9" s="16"/>
      <c r="F9" s="16"/>
      <c r="G9" s="16"/>
    </row>
    <row r="10" spans="1:7" x14ac:dyDescent="0.25">
      <c r="A10" s="16"/>
      <c r="B10" s="16"/>
      <c r="C10" s="16"/>
      <c r="D10" s="16"/>
      <c r="E10" s="16"/>
      <c r="F10" s="16"/>
      <c r="G10" s="16"/>
    </row>
    <row r="11" spans="1:7" ht="30" x14ac:dyDescent="0.25">
      <c r="A11" s="8" t="s">
        <v>3</v>
      </c>
      <c r="B11" s="8" t="s">
        <v>4</v>
      </c>
      <c r="C11" s="8" t="s">
        <v>5</v>
      </c>
      <c r="D11" s="8" t="s">
        <v>6</v>
      </c>
      <c r="E11" s="8" t="s">
        <v>7</v>
      </c>
      <c r="F11" s="8" t="s">
        <v>32</v>
      </c>
      <c r="G11" s="8" t="s">
        <v>33</v>
      </c>
    </row>
    <row r="12" spans="1:7" x14ac:dyDescent="0.25">
      <c r="A12" s="8"/>
      <c r="B12" s="8"/>
      <c r="C12" s="11" t="s">
        <v>8</v>
      </c>
      <c r="D12" s="8"/>
      <c r="E12" s="8"/>
      <c r="F12" s="8"/>
      <c r="G12" s="8"/>
    </row>
    <row r="13" spans="1:7" ht="60" x14ac:dyDescent="0.25">
      <c r="A13" s="13">
        <v>1</v>
      </c>
      <c r="B13" s="13" t="s">
        <v>37</v>
      </c>
      <c r="C13" s="8" t="s">
        <v>26</v>
      </c>
      <c r="D13" s="13" t="s">
        <v>9</v>
      </c>
      <c r="E13" s="13">
        <v>2720</v>
      </c>
      <c r="F13" s="13"/>
      <c r="G13" s="14">
        <f t="shared" ref="G13:G27" si="0">E13*F13</f>
        <v>0</v>
      </c>
    </row>
    <row r="14" spans="1:7" ht="45" x14ac:dyDescent="0.25">
      <c r="A14" s="13">
        <v>2</v>
      </c>
      <c r="B14" s="13" t="s">
        <v>38</v>
      </c>
      <c r="C14" s="8" t="s">
        <v>27</v>
      </c>
      <c r="D14" s="13" t="s">
        <v>9</v>
      </c>
      <c r="E14" s="13">
        <v>3315</v>
      </c>
      <c r="F14" s="13"/>
      <c r="G14" s="14">
        <f t="shared" si="0"/>
        <v>0</v>
      </c>
    </row>
    <row r="15" spans="1:7" x14ac:dyDescent="0.25">
      <c r="A15" s="13"/>
      <c r="B15" s="13"/>
      <c r="C15" s="11" t="s">
        <v>10</v>
      </c>
      <c r="D15" s="13"/>
      <c r="E15" s="13"/>
      <c r="F15" s="13"/>
      <c r="G15" s="14"/>
    </row>
    <row r="16" spans="1:7" ht="90" x14ac:dyDescent="0.25">
      <c r="A16" s="13">
        <v>3</v>
      </c>
      <c r="B16" s="13" t="s">
        <v>39</v>
      </c>
      <c r="C16" s="9" t="s">
        <v>28</v>
      </c>
      <c r="D16" s="13" t="s">
        <v>9</v>
      </c>
      <c r="E16" s="13">
        <v>6920</v>
      </c>
      <c r="F16" s="13"/>
      <c r="G16" s="14">
        <f t="shared" si="0"/>
        <v>0</v>
      </c>
    </row>
    <row r="17" spans="1:7" ht="45" x14ac:dyDescent="0.25">
      <c r="A17" s="13">
        <v>4</v>
      </c>
      <c r="B17" s="13" t="s">
        <v>40</v>
      </c>
      <c r="C17" s="8" t="s">
        <v>11</v>
      </c>
      <c r="D17" s="13" t="s">
        <v>12</v>
      </c>
      <c r="E17" s="13">
        <v>519</v>
      </c>
      <c r="F17" s="13"/>
      <c r="G17" s="14">
        <f t="shared" si="0"/>
        <v>0</v>
      </c>
    </row>
    <row r="18" spans="1:7" ht="45" x14ac:dyDescent="0.25">
      <c r="A18" s="13">
        <v>5</v>
      </c>
      <c r="B18" s="13" t="s">
        <v>41</v>
      </c>
      <c r="C18" s="8" t="s">
        <v>13</v>
      </c>
      <c r="D18" s="13" t="s">
        <v>9</v>
      </c>
      <c r="E18" s="13">
        <v>6920</v>
      </c>
      <c r="F18" s="13"/>
      <c r="G18" s="14">
        <f t="shared" si="0"/>
        <v>0</v>
      </c>
    </row>
    <row r="19" spans="1:7" x14ac:dyDescent="0.25">
      <c r="A19" s="13"/>
      <c r="B19" s="13"/>
      <c r="C19" s="11" t="s">
        <v>14</v>
      </c>
      <c r="D19" s="13"/>
      <c r="E19" s="13"/>
      <c r="F19" s="13"/>
      <c r="G19" s="14"/>
    </row>
    <row r="20" spans="1:7" ht="30" x14ac:dyDescent="0.25">
      <c r="A20" s="13">
        <v>6</v>
      </c>
      <c r="B20" s="13" t="s">
        <v>42</v>
      </c>
      <c r="C20" s="12" t="s">
        <v>15</v>
      </c>
      <c r="D20" s="13" t="s">
        <v>9</v>
      </c>
      <c r="E20" s="13">
        <v>2040</v>
      </c>
      <c r="F20" s="13"/>
      <c r="G20" s="14">
        <f t="shared" si="0"/>
        <v>0</v>
      </c>
    </row>
    <row r="21" spans="1:7" ht="45" x14ac:dyDescent="0.25">
      <c r="A21" s="13">
        <v>7</v>
      </c>
      <c r="B21" s="13" t="s">
        <v>43</v>
      </c>
      <c r="C21" s="12" t="s">
        <v>16</v>
      </c>
      <c r="D21" s="13" t="s">
        <v>17</v>
      </c>
      <c r="E21" s="13">
        <v>45</v>
      </c>
      <c r="F21" s="13"/>
      <c r="G21" s="14">
        <f t="shared" si="0"/>
        <v>0</v>
      </c>
    </row>
    <row r="22" spans="1:7" ht="47.25" customHeight="1" x14ac:dyDescent="0.25">
      <c r="A22" s="13">
        <v>8</v>
      </c>
      <c r="B22" s="13" t="s">
        <v>44</v>
      </c>
      <c r="C22" s="12" t="s">
        <v>29</v>
      </c>
      <c r="D22" s="13" t="s">
        <v>17</v>
      </c>
      <c r="E22" s="13">
        <v>1360</v>
      </c>
      <c r="F22" s="13"/>
      <c r="G22" s="14">
        <f t="shared" si="0"/>
        <v>0</v>
      </c>
    </row>
    <row r="23" spans="1:7" ht="30" x14ac:dyDescent="0.25">
      <c r="A23" s="13">
        <v>9</v>
      </c>
      <c r="B23" s="13" t="s">
        <v>45</v>
      </c>
      <c r="C23" s="12" t="s">
        <v>18</v>
      </c>
      <c r="D23" s="13" t="s">
        <v>19</v>
      </c>
      <c r="E23" s="13">
        <v>155</v>
      </c>
      <c r="F23" s="13"/>
      <c r="G23" s="14">
        <f t="shared" si="0"/>
        <v>0</v>
      </c>
    </row>
    <row r="24" spans="1:7" ht="30" x14ac:dyDescent="0.25">
      <c r="A24" s="13">
        <v>10</v>
      </c>
      <c r="B24" s="13" t="s">
        <v>45</v>
      </c>
      <c r="C24" s="12" t="s">
        <v>20</v>
      </c>
      <c r="D24" s="13" t="s">
        <v>19</v>
      </c>
      <c r="E24" s="13">
        <v>24</v>
      </c>
      <c r="F24" s="13"/>
      <c r="G24" s="14">
        <f t="shared" si="0"/>
        <v>0</v>
      </c>
    </row>
    <row r="25" spans="1:7" ht="30" x14ac:dyDescent="0.25">
      <c r="A25" s="13">
        <v>11</v>
      </c>
      <c r="B25" s="13" t="s">
        <v>45</v>
      </c>
      <c r="C25" s="12" t="s">
        <v>21</v>
      </c>
      <c r="D25" s="13" t="s">
        <v>22</v>
      </c>
      <c r="E25" s="13">
        <v>4</v>
      </c>
      <c r="F25" s="13"/>
      <c r="G25" s="14">
        <f t="shared" si="0"/>
        <v>0</v>
      </c>
    </row>
    <row r="26" spans="1:7" ht="30" x14ac:dyDescent="0.25">
      <c r="A26" s="13">
        <v>12</v>
      </c>
      <c r="B26" s="13" t="s">
        <v>46</v>
      </c>
      <c r="C26" s="12" t="s">
        <v>23</v>
      </c>
      <c r="D26" s="13" t="s">
        <v>19</v>
      </c>
      <c r="E26" s="13">
        <v>5</v>
      </c>
      <c r="F26" s="13"/>
      <c r="G26" s="14">
        <f t="shared" si="0"/>
        <v>0</v>
      </c>
    </row>
    <row r="27" spans="1:7" ht="30" x14ac:dyDescent="0.25">
      <c r="A27" s="13">
        <v>13</v>
      </c>
      <c r="B27" s="13" t="s">
        <v>46</v>
      </c>
      <c r="C27" s="12" t="s">
        <v>30</v>
      </c>
      <c r="D27" s="13" t="s">
        <v>19</v>
      </c>
      <c r="E27" s="13">
        <v>10</v>
      </c>
      <c r="F27" s="13"/>
      <c r="G27" s="14">
        <f t="shared" si="0"/>
        <v>0</v>
      </c>
    </row>
    <row r="28" spans="1:7" x14ac:dyDescent="0.25">
      <c r="A28" s="10"/>
      <c r="B28" s="10"/>
      <c r="C28" s="10"/>
      <c r="D28" s="10"/>
      <c r="E28" s="10"/>
      <c r="F28" s="10"/>
      <c r="G28" s="10"/>
    </row>
    <row r="29" spans="1:7" x14ac:dyDescent="0.25">
      <c r="A29" s="10"/>
      <c r="B29" s="10"/>
      <c r="C29" s="10"/>
      <c r="D29" s="10" t="s">
        <v>34</v>
      </c>
      <c r="E29" s="10"/>
      <c r="F29" s="17">
        <f>SUM(G13:G27)</f>
        <v>0</v>
      </c>
      <c r="G29" s="18"/>
    </row>
    <row r="30" spans="1:7" x14ac:dyDescent="0.25">
      <c r="A30" s="10"/>
      <c r="B30" s="10"/>
      <c r="C30" s="10"/>
      <c r="D30" s="10"/>
      <c r="E30" s="10"/>
      <c r="F30" s="10"/>
      <c r="G30" s="10"/>
    </row>
    <row r="31" spans="1:7" x14ac:dyDescent="0.25">
      <c r="A31" s="10"/>
      <c r="B31" s="10"/>
      <c r="C31" s="10" t="s">
        <v>24</v>
      </c>
      <c r="D31" s="17">
        <f>D33-F29</f>
        <v>0</v>
      </c>
      <c r="E31" s="18"/>
      <c r="F31" s="10"/>
      <c r="G31" s="10"/>
    </row>
    <row r="32" spans="1:7" x14ac:dyDescent="0.25">
      <c r="A32" s="10"/>
      <c r="B32" s="10"/>
      <c r="C32" s="10"/>
      <c r="D32" s="10"/>
      <c r="E32" s="10"/>
      <c r="F32" s="10"/>
      <c r="G32" s="10"/>
    </row>
    <row r="33" spans="1:7" x14ac:dyDescent="0.25">
      <c r="A33" s="10"/>
      <c r="B33" s="10"/>
      <c r="C33" s="10" t="s">
        <v>35</v>
      </c>
      <c r="D33" s="17">
        <f>F29*1.23</f>
        <v>0</v>
      </c>
      <c r="E33" s="18"/>
      <c r="F33" s="10"/>
      <c r="G33" s="10"/>
    </row>
    <row r="34" spans="1:7" x14ac:dyDescent="0.25">
      <c r="A34" s="10"/>
      <c r="B34" s="10"/>
      <c r="C34" s="10"/>
      <c r="D34" s="10"/>
      <c r="E34" s="10"/>
      <c r="F34" s="10"/>
      <c r="G34" s="10"/>
    </row>
    <row r="35" spans="1:7" x14ac:dyDescent="0.25">
      <c r="A35" s="10"/>
      <c r="B35" s="10"/>
      <c r="C35" s="10"/>
      <c r="D35" s="10"/>
      <c r="E35" s="10"/>
      <c r="F35" s="10"/>
      <c r="G35" s="10"/>
    </row>
    <row r="36" spans="1:7" x14ac:dyDescent="0.25">
      <c r="A36" s="10"/>
      <c r="B36" s="10"/>
      <c r="C36" s="10"/>
      <c r="D36" s="10"/>
      <c r="E36" s="10"/>
      <c r="F36" s="10"/>
      <c r="G36" s="10"/>
    </row>
    <row r="37" spans="1:7" x14ac:dyDescent="0.25">
      <c r="A37" s="10"/>
      <c r="B37" s="10"/>
      <c r="C37" s="10"/>
      <c r="D37" s="10"/>
      <c r="E37" s="10"/>
      <c r="F37" s="10"/>
      <c r="G37" s="10"/>
    </row>
    <row r="38" spans="1:7" x14ac:dyDescent="0.25">
      <c r="A38" s="10"/>
      <c r="B38" s="10"/>
      <c r="C38" s="10"/>
      <c r="D38" s="10" t="s">
        <v>25</v>
      </c>
      <c r="E38" s="10"/>
      <c r="F38" s="10"/>
      <c r="G38" s="10"/>
    </row>
  </sheetData>
  <mergeCells count="8">
    <mergeCell ref="A9:G10"/>
    <mergeCell ref="F29:G29"/>
    <mergeCell ref="D31:E31"/>
    <mergeCell ref="D33:E33"/>
    <mergeCell ref="A3:B4"/>
    <mergeCell ref="F3:F4"/>
    <mergeCell ref="A5:C5"/>
    <mergeCell ref="A7:G7"/>
  </mergeCells>
  <pageMargins left="0.7" right="0.7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2019-03-07T11:16:03Z</dcterms:modified>
</cp:coreProperties>
</file>